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"/>
    </mc:Choice>
  </mc:AlternateContent>
  <xr:revisionPtr revIDLastSave="0" documentId="8_{E31EC48C-72F8-4374-98A2-226E986E89D7}" xr6:coauthVersionLast="46" xr6:coauthVersionMax="46" xr10:uidLastSave="{00000000-0000-0000-0000-000000000000}"/>
  <bookViews>
    <workbookView xWindow="-120" yWindow="-120" windowWidth="21840" windowHeight="13740" xr2:uid="{3D77B821-1F6E-4CFF-8D39-92C13E9E4FB4}"/>
  </bookViews>
  <sheets>
    <sheet name="EAA" sheetId="1" r:id="rId1"/>
  </sheets>
  <definedNames>
    <definedName name="_xlnm.Print_Area" localSheetId="0">EAA!$A$1:$F$39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 s="1"/>
  <c r="C9" i="1"/>
  <c r="C8" i="1" s="1"/>
  <c r="D9" i="1"/>
  <c r="D8" i="1" s="1"/>
  <c r="E10" i="1"/>
  <c r="E9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B18" i="1"/>
  <c r="C18" i="1"/>
  <c r="D18" i="1"/>
  <c r="E19" i="1"/>
  <c r="E18" i="1" s="1"/>
  <c r="F19" i="1"/>
  <c r="F18" i="1" s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F9" i="1" l="1"/>
  <c r="E8" i="1"/>
  <c r="F8" i="1" s="1"/>
  <c r="F10" i="1"/>
</calcChain>
</file>

<file path=xl/sharedStrings.xml><?xml version="1.0" encoding="utf-8"?>
<sst xmlns="http://schemas.openxmlformats.org/spreadsheetml/2006/main" count="30" uniqueCount="30">
  <si>
    <t>BAJO PROTESTA DE DECIR VERDAD DECLARAMOS QUE LOS ESTADOS FINANCIEROS Y SUS NOTAS SON RAZONABLEMENTE CORRRECTOS Y SON RESPONSABILIDAD DEL EMISOR</t>
  </si>
  <si>
    <t>OTROS ACTIVOS NO CIRCULANTES</t>
  </si>
  <si>
    <t>ESTIMACION POR PERDIDA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</si>
  <si>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</si>
  <si>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</si>
  <si>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</si>
  <si>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</si>
  <si>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</si>
  <si>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</si>
  <si>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</si>
  <si>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</si>
  <si>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</si>
  <si>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ESTIMACION POR PERDIDA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</si>
  <si>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</si>
  <si>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</si>
  <si>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</si>
  <si>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</si>
  <si>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</si>
  <si>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</si>
  <si>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</si>
  <si>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VARIACIÓN DEL PERIODO</t>
  </si>
  <si>
    <t>SALDO FINAL</t>
  </si>
  <si>
    <t>ABONOS DEL PERIODO</t>
  </si>
  <si>
    <t>CARGOS DEL PERIODO</t>
  </si>
  <si>
    <t>SALDO INICIAL</t>
  </si>
  <si>
    <t>CONCEPTO</t>
  </si>
  <si>
    <t>(CIFRAS EN PESOS)</t>
  </si>
  <si>
    <t>DEL 1 DE ENERO AL 31 DE DICIEMBRE DE 2020</t>
  </si>
  <si>
    <t xml:space="preserve">ESTADO ANALÍTICO DEL ACTIVO 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</si>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</sst>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2" applyFon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0" fontId="0" fillId="0" borderId="3" xfId="0" applyBorder="1"/>
    <xf numFmtId="4" fontId="4" fillId="0" borderId="4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4" fontId="5" fillId="0" borderId="5" xfId="1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vertical="top"/>
    </xf>
    <xf numFmtId="4" fontId="4" fillId="0" borderId="5" xfId="1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" fontId="5" fillId="0" borderId="4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Border="1" applyAlignment="1">
      <alignment vertical="top"/>
    </xf>
    <xf numFmtId="4" fontId="4" fillId="0" borderId="5" xfId="1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A021EB8A-40F5-483E-AE0B-C6A946935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28</xdr:row>
      <xdr:rowOff>95250</xdr:rowOff>
    </xdr:from>
    <xdr:to>
      <xdr:col>4</xdr:col>
      <xdr:colOff>1009650</xdr:colOff>
      <xdr:row>36</xdr:row>
      <xdr:rowOff>66675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997C21A7-97C2-4566-BBBF-693CB63435B5}"/>
            </a:ext>
          </a:extLst>
        </xdr:cNvPr>
        <xdr:cNvSpPr txBox="1"/>
      </xdr:nvSpPr>
      <xdr:spPr>
        <a:xfrm>
          <a:off x="2286000" y="5429250"/>
          <a:ext cx="1524000" cy="149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TESORERO DE</a:t>
          </a:r>
          <a:r>
            <a:rPr lang="es-MX" sz="1050" b="1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LA UMSNH</a:t>
          </a:r>
          <a:endParaRPr lang="es-MX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1714500</xdr:colOff>
      <xdr:row>28</xdr:row>
      <xdr:rowOff>95250</xdr:rowOff>
    </xdr:from>
    <xdr:to>
      <xdr:col>1</xdr:col>
      <xdr:colOff>19050</xdr:colOff>
      <xdr:row>36</xdr:row>
      <xdr:rowOff>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7C0BFFDE-9815-429F-95F4-EBB49FDB86EB}"/>
            </a:ext>
          </a:extLst>
        </xdr:cNvPr>
        <xdr:cNvSpPr txBox="1"/>
      </xdr:nvSpPr>
      <xdr:spPr>
        <a:xfrm>
          <a:off x="762000" y="5429250"/>
          <a:ext cx="19050" cy="1428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C.P. JACOBO RENTERÍA GARCÍA</a:t>
          </a:r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21981</xdr:colOff>
      <xdr:row>0</xdr:row>
      <xdr:rowOff>21981</xdr:rowOff>
    </xdr:from>
    <xdr:ext cx="2019300" cy="955430"/>
    <xdr:pic>
      <xdr:nvPicPr>
        <xdr:cNvPr id="4" name="image1.png">
          <a:extLst>
            <a:ext uri="{FF2B5EF4-FFF2-40B4-BE49-F238E27FC236}">
              <a16:creationId xmlns:a16="http://schemas.microsoft.com/office/drawing/2014/main" id="{D6D855B6-5FED-416A-9E8F-71B3608A374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81" y="21981"/>
          <a:ext cx="2019300" cy="95543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6F0D0-4782-46F5-98E0-4B6B6ADC352E}">
  <sheetPr>
    <pageSetUpPr fitToPage="1"/>
  </sheetPr>
  <dimension ref="A1:F38"/>
  <sheetViews>
    <sheetView tabSelected="1" zoomScale="130" zoomScaleNormal="130" workbookViewId="0">
      <selection sqref="A1:F1"/>
    </sheetView>
  </sheetViews>
  <sheetFormatPr baseColWidth="10" defaultColWidth="11.42578125" defaultRowHeight="15" x14ac:dyDescent="0.25"/>
  <cols>
    <col min="1" max="1" width="72.140625" bestFit="1" customWidth="1"/>
    <col min="2" max="2" width="18.85546875" customWidth="1"/>
    <col min="3" max="3" width="19.28515625" customWidth="1"/>
    <col min="4" max="4" width="18.7109375" customWidth="1"/>
    <col min="5" max="5" width="18.42578125" customWidth="1"/>
    <col min="6" max="6" width="17.85546875" customWidth="1"/>
  </cols>
  <sheetData>
    <row r="1" spans="1:6" ht="15.75" x14ac:dyDescent="0.25">
      <c r="A1" s="31" t="s">
        <v>29</v>
      </c>
      <c r="B1" s="30"/>
      <c r="C1" s="30"/>
      <c r="D1" s="30"/>
      <c r="E1" s="30"/>
      <c r="F1" s="29"/>
    </row>
    <row r="2" spans="1:6" ht="15.75" x14ac:dyDescent="0.25">
      <c r="A2" s="28" t="s">
        <v>28</v>
      </c>
      <c r="B2" s="27"/>
      <c r="C2" s="27"/>
      <c r="D2" s="27"/>
      <c r="E2" s="27"/>
      <c r="F2" s="26"/>
    </row>
    <row r="3" spans="1:6" ht="15.75" x14ac:dyDescent="0.25">
      <c r="A3" s="28" t="s">
        <v>27</v>
      </c>
      <c r="B3" s="27"/>
      <c r="C3" s="27"/>
      <c r="D3" s="27"/>
      <c r="E3" s="27"/>
      <c r="F3" s="26"/>
    </row>
    <row r="4" spans="1:6" x14ac:dyDescent="0.25">
      <c r="A4" s="25" t="s">
        <v>26</v>
      </c>
      <c r="B4" s="24"/>
      <c r="C4" s="24"/>
      <c r="D4" s="24"/>
      <c r="E4" s="24"/>
      <c r="F4" s="23"/>
    </row>
    <row r="5" spans="1:6" x14ac:dyDescent="0.25">
      <c r="A5" s="22"/>
      <c r="B5" s="21"/>
      <c r="C5" s="21"/>
      <c r="D5" s="21"/>
      <c r="E5" s="21"/>
      <c r="F5" s="20"/>
    </row>
    <row r="6" spans="1:6" x14ac:dyDescent="0.25">
      <c r="A6" s="19"/>
      <c r="F6" s="18"/>
    </row>
    <row r="7" spans="1:6" ht="25.5" x14ac:dyDescent="0.25">
      <c r="A7" s="17" t="s">
        <v>25</v>
      </c>
      <c r="B7" s="16" t="s">
        <v>24</v>
      </c>
      <c r="C7" s="16" t="s">
        <v>23</v>
      </c>
      <c r="D7" s="16" t="s">
        <v>22</v>
      </c>
      <c r="E7" s="16" t="s">
        <v>21</v>
      </c>
      <c r="F7" s="15" t="s">
        <v>20</v>
      </c>
    </row>
    <row r="8" spans="1:6" x14ac:dyDescent="0.25">
      <c r="A8" s="11" t="s">
        <v>19</v>
      </c>
      <c r="B8" s="14">
        <f>+B9+B18</f>
        <v>3260911787.0599995</v>
      </c>
      <c r="C8" s="14">
        <f>+C9+C18</f>
        <v>18818987546.959999</v>
      </c>
      <c r="D8" s="14">
        <f>+D9+D18</f>
        <v>18643723946.599998</v>
      </c>
      <c r="E8" s="14">
        <f>+E9+E18</f>
        <v>3436175387.4200001</v>
      </c>
      <c r="F8" s="5">
        <f>+E8-B8</f>
        <v>175263600.36000061</v>
      </c>
    </row>
    <row r="9" spans="1:6" x14ac:dyDescent="0.25">
      <c r="A9" s="11" t="s">
        <v>18</v>
      </c>
      <c r="B9" s="10">
        <f>SUM(B10:B16)</f>
        <v>694767522.27999997</v>
      </c>
      <c r="C9" s="10">
        <f>SUM(C10:C16)</f>
        <v>18754582557.709999</v>
      </c>
      <c r="D9" s="10">
        <f>SUM(D10:D16)</f>
        <v>18603074455.98</v>
      </c>
      <c r="E9" s="10">
        <f>SUM(E10:E16)</f>
        <v>846275624.00999963</v>
      </c>
      <c r="F9" s="5">
        <f>+E9-B9</f>
        <v>151508101.72999966</v>
      </c>
    </row>
    <row r="10" spans="1:6" x14ac:dyDescent="0.25">
      <c r="A10" s="9" t="s">
        <v>17</v>
      </c>
      <c r="B10" s="13">
        <v>201594889.60999998</v>
      </c>
      <c r="C10" s="6">
        <v>14811999605.459999</v>
      </c>
      <c r="D10" s="6">
        <v>14564494317.26</v>
      </c>
      <c r="E10" s="6">
        <f>+B10+C10-D10</f>
        <v>449100177.80999947</v>
      </c>
      <c r="F10" s="5">
        <f>+E10-B10</f>
        <v>247505288.19999948</v>
      </c>
    </row>
    <row r="11" spans="1:6" x14ac:dyDescent="0.25">
      <c r="A11" s="9" t="s">
        <v>16</v>
      </c>
      <c r="B11" s="13">
        <v>492412204.88000005</v>
      </c>
      <c r="C11" s="8">
        <v>3941507487.8299999</v>
      </c>
      <c r="D11" s="8">
        <v>4038580138.7199998</v>
      </c>
      <c r="E11" s="6">
        <f>+B11+C11-D11</f>
        <v>395339553.99000025</v>
      </c>
      <c r="F11" s="5">
        <f>+E11-B11</f>
        <v>-97072650.889999807</v>
      </c>
    </row>
    <row r="12" spans="1:6" x14ac:dyDescent="0.25">
      <c r="A12" s="9" t="s">
        <v>15</v>
      </c>
      <c r="B12" s="13">
        <v>3018.75</v>
      </c>
      <c r="C12" s="6">
        <v>0</v>
      </c>
      <c r="D12" s="6">
        <v>0</v>
      </c>
      <c r="E12" s="6">
        <f>+B12+C12-D12</f>
        <v>3018.75</v>
      </c>
      <c r="F12" s="5">
        <f>+E12-B12</f>
        <v>0</v>
      </c>
    </row>
    <row r="13" spans="1:6" x14ac:dyDescent="0.25">
      <c r="A13" s="9" t="s">
        <v>14</v>
      </c>
      <c r="B13" s="13">
        <v>0</v>
      </c>
      <c r="C13" s="8">
        <v>0</v>
      </c>
      <c r="D13" s="8">
        <v>0</v>
      </c>
      <c r="E13" s="6">
        <f>+B13+C13-D13</f>
        <v>0</v>
      </c>
      <c r="F13" s="5">
        <f>+E13-B13</f>
        <v>0</v>
      </c>
    </row>
    <row r="14" spans="1:6" x14ac:dyDescent="0.25">
      <c r="A14" s="9" t="s">
        <v>13</v>
      </c>
      <c r="B14" s="13">
        <v>757409.03999999992</v>
      </c>
      <c r="C14" s="6">
        <v>0</v>
      </c>
      <c r="D14" s="6">
        <v>0</v>
      </c>
      <c r="E14" s="6">
        <f>+B14+C14-D14</f>
        <v>757409.03999999992</v>
      </c>
      <c r="F14" s="5">
        <f>+E14-B14</f>
        <v>0</v>
      </c>
    </row>
    <row r="15" spans="1:6" x14ac:dyDescent="0.25">
      <c r="A15" s="9" t="s">
        <v>12</v>
      </c>
      <c r="B15" s="13">
        <v>0</v>
      </c>
      <c r="C15" s="8">
        <v>0</v>
      </c>
      <c r="D15" s="8">
        <v>0</v>
      </c>
      <c r="E15" s="6">
        <f>+B15+C15-D15</f>
        <v>0</v>
      </c>
      <c r="F15" s="5">
        <f>+E15-B15</f>
        <v>0</v>
      </c>
    </row>
    <row r="16" spans="1:6" x14ac:dyDescent="0.25">
      <c r="A16" s="9" t="s">
        <v>11</v>
      </c>
      <c r="B16" s="13">
        <v>0</v>
      </c>
      <c r="C16" s="6">
        <v>1075464.42</v>
      </c>
      <c r="D16" s="6">
        <v>0</v>
      </c>
      <c r="E16" s="6">
        <f>+B16+C16-D16</f>
        <v>1075464.42</v>
      </c>
      <c r="F16" s="5">
        <f>+E16-B16</f>
        <v>1075464.42</v>
      </c>
    </row>
    <row r="17" spans="1:6" x14ac:dyDescent="0.25">
      <c r="A17" s="9"/>
      <c r="B17" s="6"/>
      <c r="C17" s="6"/>
      <c r="D17" s="6"/>
      <c r="E17" s="6"/>
      <c r="F17" s="12"/>
    </row>
    <row r="18" spans="1:6" x14ac:dyDescent="0.25">
      <c r="A18" s="11" t="s">
        <v>10</v>
      </c>
      <c r="B18" s="10">
        <f>SUM(B19:B27)</f>
        <v>2566144264.7799997</v>
      </c>
      <c r="C18" s="10">
        <f>SUM(C19:C27)</f>
        <v>64404989.250000007</v>
      </c>
      <c r="D18" s="10">
        <f>SUM(D19:D27)</f>
        <v>40649490.620000005</v>
      </c>
      <c r="E18" s="10">
        <f>SUM(E19:E27)</f>
        <v>2589899763.4100003</v>
      </c>
      <c r="F18" s="5">
        <f>SUM(F19:F27)</f>
        <v>23755498.629999988</v>
      </c>
    </row>
    <row r="19" spans="1:6" x14ac:dyDescent="0.25">
      <c r="A19" s="9" t="s">
        <v>9</v>
      </c>
      <c r="B19" s="6">
        <v>0</v>
      </c>
      <c r="C19" s="6">
        <v>0</v>
      </c>
      <c r="D19" s="6">
        <v>0</v>
      </c>
      <c r="E19" s="6">
        <f>+B19+C19-D19</f>
        <v>0</v>
      </c>
      <c r="F19" s="5">
        <f>+E19-B19</f>
        <v>0</v>
      </c>
    </row>
    <row r="20" spans="1:6" x14ac:dyDescent="0.25">
      <c r="A20" s="9" t="s">
        <v>8</v>
      </c>
      <c r="B20" s="8">
        <v>0</v>
      </c>
      <c r="C20" s="8">
        <v>0</v>
      </c>
      <c r="D20" s="8">
        <v>0</v>
      </c>
      <c r="E20" s="6">
        <f>+B20+C20-D20</f>
        <v>0</v>
      </c>
      <c r="F20" s="5">
        <f>+E20-B20</f>
        <v>0</v>
      </c>
    </row>
    <row r="21" spans="1:6" x14ac:dyDescent="0.25">
      <c r="A21" s="9" t="s">
        <v>7</v>
      </c>
      <c r="B21" s="6">
        <v>824873497.55000007</v>
      </c>
      <c r="C21" s="6">
        <v>35834698.380000003</v>
      </c>
      <c r="D21" s="6">
        <v>30146186.050000001</v>
      </c>
      <c r="E21" s="6">
        <f>+B21+C21-D21</f>
        <v>830562009.88000011</v>
      </c>
      <c r="F21" s="5">
        <f>+E21-B21</f>
        <v>5688512.3300000429</v>
      </c>
    </row>
    <row r="22" spans="1:6" x14ac:dyDescent="0.25">
      <c r="A22" s="9" t="s">
        <v>6</v>
      </c>
      <c r="B22" s="8">
        <v>1664567059.3199999</v>
      </c>
      <c r="C22" s="8">
        <v>27900197.800000001</v>
      </c>
      <c r="D22" s="8">
        <v>0</v>
      </c>
      <c r="E22" s="6">
        <f>+B22+C22-D22</f>
        <v>1692467257.1199999</v>
      </c>
      <c r="F22" s="5">
        <f>+E22-B22</f>
        <v>27900197.799999952</v>
      </c>
    </row>
    <row r="23" spans="1:6" x14ac:dyDescent="0.25">
      <c r="A23" s="9" t="s">
        <v>5</v>
      </c>
      <c r="B23" s="6">
        <v>80403692.560000002</v>
      </c>
      <c r="C23" s="6">
        <v>670093.06999999995</v>
      </c>
      <c r="D23" s="6">
        <v>0</v>
      </c>
      <c r="E23" s="6">
        <f>+B23+C23-D23</f>
        <v>81073785.629999995</v>
      </c>
      <c r="F23" s="5">
        <f>+E23-B23</f>
        <v>670093.06999999285</v>
      </c>
    </row>
    <row r="24" spans="1:6" x14ac:dyDescent="0.25">
      <c r="A24" s="9" t="s">
        <v>4</v>
      </c>
      <c r="B24" s="8">
        <v>-3699984.65</v>
      </c>
      <c r="C24" s="8">
        <v>0</v>
      </c>
      <c r="D24" s="8">
        <v>10503304.57</v>
      </c>
      <c r="E24" s="6">
        <f>+B24+C24-D24</f>
        <v>-14203289.220000001</v>
      </c>
      <c r="F24" s="5">
        <f>+E24-B24</f>
        <v>-10503304.57</v>
      </c>
    </row>
    <row r="25" spans="1:6" x14ac:dyDescent="0.25">
      <c r="A25" s="9" t="s">
        <v>3</v>
      </c>
      <c r="B25" s="6">
        <v>0</v>
      </c>
      <c r="C25" s="6">
        <v>0</v>
      </c>
      <c r="D25" s="6">
        <v>0</v>
      </c>
      <c r="E25" s="6">
        <f>+B25+C25-D25</f>
        <v>0</v>
      </c>
      <c r="F25" s="5">
        <f>+E25-B25</f>
        <v>0</v>
      </c>
    </row>
    <row r="26" spans="1:6" x14ac:dyDescent="0.25">
      <c r="A26" s="9" t="s">
        <v>2</v>
      </c>
      <c r="B26" s="8">
        <v>0</v>
      </c>
      <c r="C26" s="8">
        <v>0</v>
      </c>
      <c r="D26" s="8">
        <v>0</v>
      </c>
      <c r="E26" s="6">
        <f>+B26+C26-D26</f>
        <v>0</v>
      </c>
      <c r="F26" s="5">
        <f>+E26-B26</f>
        <v>0</v>
      </c>
    </row>
    <row r="27" spans="1:6" x14ac:dyDescent="0.25">
      <c r="A27" s="7" t="s">
        <v>1</v>
      </c>
      <c r="B27" s="6">
        <v>0</v>
      </c>
      <c r="C27" s="6">
        <v>0</v>
      </c>
      <c r="D27" s="6">
        <v>0</v>
      </c>
      <c r="E27" s="6">
        <f>+B27+C27-D27</f>
        <v>0</v>
      </c>
      <c r="F27" s="5">
        <f>+E27-B27</f>
        <v>0</v>
      </c>
    </row>
    <row r="28" spans="1:6" x14ac:dyDescent="0.25">
      <c r="A28" s="4"/>
      <c r="B28" s="3"/>
      <c r="C28" s="3"/>
      <c r="D28" s="3"/>
      <c r="E28" s="3"/>
      <c r="F28" s="2"/>
    </row>
    <row r="34" spans="1:6" ht="18.75" customHeight="1" x14ac:dyDescent="0.25"/>
    <row r="38" spans="1:6" x14ac:dyDescent="0.25">
      <c r="A38" s="1" t="s">
        <v>0</v>
      </c>
      <c r="B38" s="1"/>
      <c r="C38" s="1"/>
      <c r="D38" s="1"/>
      <c r="E38" s="1"/>
      <c r="F38" s="1"/>
    </row>
  </sheetData>
  <mergeCells count="5">
    <mergeCell ref="A38:F38"/>
    <mergeCell ref="A1:F1"/>
    <mergeCell ref="A2:F2"/>
    <mergeCell ref="A3:F3"/>
    <mergeCell ref="A4:F4"/>
  </mergeCells>
  <printOptions horizontalCentered="1"/>
  <pageMargins left="0.98425196850393704" right="0.98425196850393704" top="0.78740157480314965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2021-04-27T14:21:59Z</dcterms:created>
  <dcterms:modified xsi:type="dcterms:W3CDTF">2021-04-27T14:22:07Z</dcterms:modified>
</cp:coreProperties>
</file>